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720" yWindow="345" windowWidth="17955" windowHeight="822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24" i="1" l="1"/>
  <c r="B23" i="1"/>
  <c r="I17" i="1"/>
  <c r="G18" i="1"/>
  <c r="G20" i="1" s="1"/>
  <c r="F18" i="1"/>
  <c r="E18" i="1"/>
  <c r="D18" i="1"/>
  <c r="C18" i="1"/>
  <c r="C20" i="1" s="1"/>
  <c r="B18" i="1"/>
  <c r="B20" i="1" s="1"/>
  <c r="F20" i="1"/>
  <c r="D20" i="1"/>
  <c r="H21" i="1"/>
  <c r="G21" i="1"/>
  <c r="F21" i="1"/>
  <c r="E21" i="1"/>
  <c r="D21" i="1"/>
  <c r="C21" i="1"/>
  <c r="B21" i="1"/>
  <c r="E20" i="1"/>
  <c r="H20" i="1" l="1"/>
  <c r="G19" i="1"/>
  <c r="F19" i="1"/>
  <c r="E19" i="1"/>
  <c r="D19" i="1"/>
  <c r="C19" i="1"/>
  <c r="B19" i="1"/>
</calcChain>
</file>

<file path=xl/sharedStrings.xml><?xml version="1.0" encoding="utf-8"?>
<sst xmlns="http://schemas.openxmlformats.org/spreadsheetml/2006/main" count="29" uniqueCount="27">
  <si>
    <t>Có số liệu về doanh thu của công ty X qua 6 năm như sau:</t>
  </si>
  <si>
    <t>Đơn vị tính: tỷ đồng.</t>
  </si>
  <si>
    <t xml:space="preserve">Năm </t>
  </si>
  <si>
    <t>Doanh thu</t>
  </si>
  <si>
    <t>Từ số liệu doanh thu trên, người ta đưa ra hai phương trình dự báo cho những năm tiếp theo:</t>
  </si>
  <si>
    <t>a) y = 21.419 + 2.894t</t>
  </si>
  <si>
    <r>
      <t>b) y = 23.77 + 1.129t + 0.252t</t>
    </r>
    <r>
      <rPr>
        <vertAlign val="superscript"/>
        <sz val="14"/>
        <color rgb="FFFF0066"/>
        <rFont val="Times New Roman"/>
        <family val="1"/>
      </rPr>
      <t>2</t>
    </r>
  </si>
  <si>
    <t>Để chọn xem trong hai phương trình trên, phương trình nào gần với đường doanh thu thực nghiệm nhất ta cần tính hệ số biến thiên:</t>
  </si>
  <si>
    <t>Trong đó:</t>
  </si>
  <si>
    <t>n:  Số các mức độ trong dãy số thực tế</t>
  </si>
  <si>
    <t>p: Số tham số trong phương trình</t>
  </si>
  <si>
    <r>
      <t>y</t>
    </r>
    <r>
      <rPr>
        <vertAlign val="subscript"/>
        <sz val="14"/>
        <color theme="1"/>
        <rFont val="Times New Roman"/>
        <family val="1"/>
      </rPr>
      <t>lt</t>
    </r>
    <r>
      <rPr>
        <sz val="14"/>
        <color theme="1"/>
        <rFont val="Times New Roman"/>
        <family val="1"/>
      </rPr>
      <t>: Giá trị của chỉ tiêu theo hàm lý thuyết</t>
    </r>
  </si>
  <si>
    <r>
      <rPr>
        <sz val="14"/>
        <color theme="1"/>
        <rFont val="Symbol"/>
        <family val="1"/>
        <charset val="2"/>
      </rPr>
      <t>`</t>
    </r>
    <r>
      <rPr>
        <sz val="14"/>
        <color theme="1"/>
        <rFont val="Times New Roman"/>
        <family val="1"/>
      </rPr>
      <t>y</t>
    </r>
    <r>
      <rPr>
        <vertAlign val="subscript"/>
        <sz val="14"/>
        <color theme="1"/>
        <rFont val="Times New Roman"/>
        <family val="1"/>
      </rPr>
      <t>tt</t>
    </r>
    <r>
      <rPr>
        <vertAlign val="subscript"/>
        <sz val="21"/>
        <color theme="1"/>
        <rFont val="Times New Roman"/>
        <family val="1"/>
      </rPr>
      <t xml:space="preserve"> : </t>
    </r>
    <r>
      <rPr>
        <sz val="13"/>
        <color theme="1"/>
        <rFont val="Times New Roman"/>
        <family val="1"/>
      </rPr>
      <t>giá trị trung bình của dãy số thực tế</t>
    </r>
  </si>
  <si>
    <r>
      <t>y</t>
    </r>
    <r>
      <rPr>
        <vertAlign val="subscript"/>
        <sz val="14"/>
        <color theme="1"/>
        <rFont val="Times New Roman"/>
        <family val="1"/>
      </rPr>
      <t>tt</t>
    </r>
    <r>
      <rPr>
        <sz val="14"/>
        <color theme="1"/>
        <rFont val="Times New Roman"/>
        <family val="1"/>
      </rPr>
      <t>: Giá trị của chỉ tiêu (dãy số) trong thực tế</t>
    </r>
  </si>
  <si>
    <r>
      <t>(y</t>
    </r>
    <r>
      <rPr>
        <vertAlign val="subscript"/>
        <sz val="14"/>
        <color rgb="FFFF0000"/>
        <rFont val="Times New Roman"/>
        <family val="1"/>
      </rPr>
      <t xml:space="preserve">lt </t>
    </r>
    <r>
      <rPr>
        <sz val="14"/>
        <color rgb="FFFF0000"/>
        <rFont val="Times New Roman"/>
        <family val="1"/>
      </rPr>
      <t>- y</t>
    </r>
    <r>
      <rPr>
        <vertAlign val="subscript"/>
        <sz val="14"/>
        <color rgb="FFFF0000"/>
        <rFont val="Times New Roman"/>
        <family val="1"/>
      </rPr>
      <t>tt</t>
    </r>
    <r>
      <rPr>
        <sz val="14"/>
        <color rgb="FFFF0000"/>
        <rFont val="Times New Roman"/>
        <family val="1"/>
      </rPr>
      <t>)</t>
    </r>
    <r>
      <rPr>
        <vertAlign val="superscript"/>
        <sz val="14"/>
        <color rgb="FFFF0000"/>
        <rFont val="Times New Roman"/>
        <family val="1"/>
      </rPr>
      <t>2</t>
    </r>
  </si>
  <si>
    <r>
      <t>(y</t>
    </r>
    <r>
      <rPr>
        <vertAlign val="subscript"/>
        <sz val="14"/>
        <color rgb="FF0000FF"/>
        <rFont val="Times New Roman"/>
        <family val="1"/>
      </rPr>
      <t xml:space="preserve">lt </t>
    </r>
    <r>
      <rPr>
        <sz val="14"/>
        <color rgb="FF0000FF"/>
        <rFont val="Times New Roman"/>
        <family val="1"/>
      </rPr>
      <t>- y</t>
    </r>
    <r>
      <rPr>
        <vertAlign val="subscript"/>
        <sz val="14"/>
        <color rgb="FF0000FF"/>
        <rFont val="Times New Roman"/>
        <family val="1"/>
      </rPr>
      <t>tt</t>
    </r>
    <r>
      <rPr>
        <sz val="14"/>
        <color rgb="FF0000FF"/>
        <rFont val="Times New Roman"/>
        <family val="1"/>
      </rPr>
      <t>)</t>
    </r>
    <r>
      <rPr>
        <vertAlign val="superscript"/>
        <sz val="14"/>
        <color rgb="FF0000FF"/>
        <rFont val="Times New Roman"/>
        <family val="1"/>
      </rPr>
      <t>2</t>
    </r>
  </si>
  <si>
    <t>S</t>
  </si>
  <si>
    <t>Thay tổng độ lệch bình phương giữa dãy số thực tế với dãy số lý thuyết vào công thức tính hệ số biến thiên ta được:</t>
  </si>
  <si>
    <r>
      <rPr>
        <sz val="14"/>
        <color rgb="FF0000FF"/>
        <rFont val="Times New Roman"/>
        <family val="1"/>
      </rPr>
      <t>V</t>
    </r>
    <r>
      <rPr>
        <vertAlign val="subscript"/>
        <sz val="14"/>
        <color rgb="FF0000FF"/>
        <rFont val="Times New Roman"/>
        <family val="1"/>
      </rPr>
      <t>tuyến tính</t>
    </r>
    <r>
      <rPr>
        <sz val="14"/>
        <color rgb="FF0000FF"/>
        <rFont val="Times New Roman"/>
        <family val="1"/>
      </rPr>
      <t>=</t>
    </r>
  </si>
  <si>
    <r>
      <t>V</t>
    </r>
    <r>
      <rPr>
        <vertAlign val="subscript"/>
        <sz val="14"/>
        <color rgb="FFFF0066"/>
        <rFont val="Times New Roman"/>
        <family val="1"/>
      </rPr>
      <t>parabol</t>
    </r>
    <r>
      <rPr>
        <sz val="14"/>
        <color rgb="FFFF0066"/>
        <rFont val="Times New Roman"/>
        <family val="1"/>
      </rPr>
      <t>=</t>
    </r>
  </si>
  <si>
    <t>Trung bình</t>
  </si>
  <si>
    <t>%</t>
  </si>
  <si>
    <r>
      <t>Thứ tự thời gian t</t>
    </r>
    <r>
      <rPr>
        <vertAlign val="subscript"/>
        <sz val="14"/>
        <color theme="1"/>
        <rFont val="Times New Roman"/>
        <family val="1"/>
      </rPr>
      <t>i</t>
    </r>
  </si>
  <si>
    <r>
      <t>Doanh thu thực tế, y</t>
    </r>
    <r>
      <rPr>
        <vertAlign val="subscript"/>
        <sz val="14"/>
        <color theme="1"/>
        <rFont val="Times New Roman"/>
        <family val="1"/>
      </rPr>
      <t>tt</t>
    </r>
    <r>
      <rPr>
        <sz val="14"/>
        <color theme="1"/>
        <rFont val="Times New Roman"/>
        <family val="1"/>
      </rPr>
      <t>, tỷ đồng</t>
    </r>
  </si>
  <si>
    <t>DT theo phương trình tuyến tính, ylt</t>
  </si>
  <si>
    <t>DT theo phương trình parabol, ylt</t>
  </si>
  <si>
    <t>Cả hai phương trình trên đều có hệ số biến thiên nhỏ hơn 10% nên đều là hàm dự báo đáng tin cậy. Nhưng phương trình dự báo theo hàm Parabol có hệ số biến thiên nhỏ hơn nên dùng phương trình parabol để dự báo sẽ tốt hơn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</si>
</sst>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4"/>
      <color theme="1"/>
      <name val="Times New Roman"/>
      <family val="1"/>
    </font>
    <font>
      <sz val="14"/>
      <color rgb="FF0000FF"/>
      <name val="Times New Roman"/>
      <family val="1"/>
    </font>
    <font>
      <sz val="12"/>
      <color rgb="FFFF0066"/>
      <name val="Times New Roman"/>
      <family val="1"/>
    </font>
    <font>
      <sz val="14"/>
      <color rgb="FFFF0066"/>
      <name val="Times New Roman"/>
      <family val="1"/>
    </font>
    <font>
      <vertAlign val="superscript"/>
      <sz val="14"/>
      <color rgb="FFFF0066"/>
      <name val="Times New Roman"/>
      <family val="1"/>
    </font>
    <font>
      <sz val="12"/>
      <color rgb="FF0000FF"/>
      <name val="Times New Roman"/>
      <family val="1"/>
    </font>
    <font>
      <vertAlign val="subscript"/>
      <sz val="14"/>
      <color theme="1"/>
      <name val="Times New Roman"/>
      <family val="1"/>
    </font>
    <font>
      <sz val="14"/>
      <color theme="1"/>
      <name val="Symbol"/>
      <family val="1"/>
      <charset val="2"/>
    </font>
    <font>
      <vertAlign val="subscript"/>
      <sz val="21"/>
      <color theme="1"/>
      <name val="Times New Roman"/>
      <family val="1"/>
    </font>
    <font>
      <sz val="13"/>
      <color theme="1"/>
      <name val="Times New Roman"/>
      <family val="1"/>
    </font>
    <font>
      <sz val="14"/>
      <color rgb="FFFF0000"/>
      <name val="Times New Roman"/>
      <family val="1"/>
    </font>
    <font>
      <vertAlign val="subscript"/>
      <sz val="14"/>
      <color rgb="FFFF0000"/>
      <name val="Times New Roman"/>
      <family val="1"/>
    </font>
    <font>
      <vertAlign val="superscript"/>
      <sz val="14"/>
      <color rgb="FFFF0000"/>
      <name val="Times New Roman"/>
      <family val="1"/>
    </font>
    <font>
      <vertAlign val="subscript"/>
      <sz val="14"/>
      <color rgb="FF0000FF"/>
      <name val="Times New Roman"/>
      <family val="1"/>
    </font>
    <font>
      <vertAlign val="superscript"/>
      <sz val="14"/>
      <color rgb="FF0000FF"/>
      <name val="Times New Roman"/>
      <family val="1"/>
    </font>
    <font>
      <b/>
      <sz val="14"/>
      <color theme="1"/>
      <name val="Times New Roman"/>
      <family val="1"/>
    </font>
    <font>
      <b/>
      <sz val="14"/>
      <color rgb="FF0000FF"/>
      <name val="Times New Roman"/>
      <family val="1"/>
    </font>
    <font>
      <b/>
      <sz val="14"/>
      <color rgb="FFC00000"/>
      <name val="Times New Roman"/>
      <family val="1"/>
    </font>
    <font>
      <vertAlign val="subscript"/>
      <sz val="14"/>
      <color rgb="FFFF0066"/>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4" fillId="0" borderId="0" xfId="0" applyFont="1"/>
    <xf numFmtId="0" fontId="1"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vertical="top" wrapText="1" indent="6"/>
    </xf>
    <xf numFmtId="0" fontId="1" fillId="0" borderId="0" xfId="0" applyFont="1" applyAlignment="1">
      <alignment horizontal="left" vertical="top" indent="6"/>
    </xf>
    <xf numFmtId="0" fontId="1" fillId="0" borderId="0" xfId="0" applyFont="1" applyAlignment="1">
      <alignment horizontal="left" vertical="center" indent="6"/>
    </xf>
    <xf numFmtId="0" fontId="1" fillId="0" borderId="0" xfId="0" applyFont="1" applyAlignment="1">
      <alignment horizontal="left" vertical="center" indent="5"/>
    </xf>
    <xf numFmtId="0" fontId="1" fillId="0" borderId="1" xfId="0" applyFont="1" applyBorder="1"/>
    <xf numFmtId="0" fontId="8" fillId="0" borderId="1" xfId="0" applyFont="1" applyBorder="1" applyAlignment="1">
      <alignment horizontal="center"/>
    </xf>
    <xf numFmtId="0" fontId="2" fillId="0" borderId="1" xfId="0" applyFont="1" applyBorder="1"/>
    <xf numFmtId="0" fontId="6" fillId="0" borderId="1" xfId="0" applyFont="1" applyBorder="1"/>
    <xf numFmtId="0" fontId="3" fillId="0" borderId="1" xfId="0" applyFont="1" applyBorder="1"/>
    <xf numFmtId="0" fontId="4" fillId="0" borderId="1" xfId="0" applyFont="1" applyBorder="1"/>
    <xf numFmtId="0" fontId="17" fillId="0" borderId="1" xfId="0" applyFont="1" applyBorder="1"/>
    <xf numFmtId="0" fontId="11" fillId="0" borderId="1" xfId="0" applyFont="1" applyBorder="1"/>
    <xf numFmtId="0" fontId="18" fillId="0" borderId="1" xfId="0" applyFont="1" applyBorder="1"/>
    <xf numFmtId="0" fontId="2" fillId="0" borderId="0" xfId="0" applyFont="1" applyAlignment="1">
      <alignment horizontal="right"/>
    </xf>
    <xf numFmtId="0" fontId="4" fillId="0" borderId="0" xfId="0" applyFont="1" applyAlignment="1">
      <alignment horizontal="right"/>
    </xf>
    <xf numFmtId="2" fontId="16" fillId="0" borderId="1" xfId="0" applyNumberFormat="1" applyFont="1" applyBorder="1"/>
    <xf numFmtId="2" fontId="1" fillId="0" borderId="0" xfId="0" applyNumberFormat="1" applyFont="1"/>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vertical="center" wrapText="1"/>
    </xf>
    <xf numFmtId="0" fontId="0" fillId="0" borderId="0" xfId="0" applyAlignment="1">
      <alignment vertical="center" wrapText="1"/>
    </xf>
    <xf numFmtId="0" fontId="16" fillId="0" borderId="0" xfId="0" applyFont="1"/>
  </cellXfs>
  <cellStyles count="1">
    <cellStyle name="Normal" xfId="0" builtinId="0"/>
  </cellStyles>
  <dxfs count="0"/>
  <tableStyles count="0" defaultTableStyle="TableStyleMedium2" defaultPivotStyle="PivotStyleLight16"/>
  <colors>
    <mruColors>
      <color rgb="FFFF0066"/>
      <color rgb="FF0000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447675</xdr:colOff>
          <xdr:row>7</xdr:row>
          <xdr:rowOff>323850</xdr:rowOff>
        </xdr:from>
        <xdr:to>
          <xdr:col>5</xdr:col>
          <xdr:colOff>171450</xdr:colOff>
          <xdr:row>7</xdr:row>
          <xdr:rowOff>1162050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6"/>
  <sheetViews>
    <sheetView tabSelected="1" topLeftCell="A25" zoomScale="120" zoomScaleNormal="120" workbookViewId="0">
      <selection activeCell="A27" sqref="A27"/>
    </sheetView>
  </sheetViews>
  <sheetFormatPr defaultRowHeight="18.75" x14ac:dyDescent="0.3"/>
  <cols>
    <col min="1" max="1" width="33.85546875" style="1" customWidth="1"/>
    <col min="2" max="8" width="9.140625" style="1"/>
    <col min="9" max="9" width="12.7109375" style="1" customWidth="1"/>
    <col min="10" max="16384" width="9.140625" style="1"/>
  </cols>
  <sheetData>
    <row r="1" spans="1:9" x14ac:dyDescent="0.3">
      <c r="A1" s="28" t="s">
        <v>0</v>
      </c>
    </row>
    <row r="2" spans="1:9" x14ac:dyDescent="0.3">
      <c r="E2" s="1" t="s">
        <v>1</v>
      </c>
    </row>
    <row r="3" spans="1:9" x14ac:dyDescent="0.3">
      <c r="A3" s="11" t="s">
        <v>2</v>
      </c>
      <c r="B3" s="11">
        <v>2005</v>
      </c>
      <c r="C3" s="11">
        <v>2006</v>
      </c>
      <c r="D3" s="11">
        <v>2007</v>
      </c>
      <c r="E3" s="11">
        <v>2008</v>
      </c>
      <c r="F3" s="11">
        <v>2009</v>
      </c>
      <c r="G3" s="11">
        <v>2010</v>
      </c>
    </row>
    <row r="4" spans="1:9" x14ac:dyDescent="0.3">
      <c r="A4" s="11" t="s">
        <v>3</v>
      </c>
      <c r="B4" s="11">
        <v>25.23</v>
      </c>
      <c r="C4" s="11">
        <v>27.36</v>
      </c>
      <c r="D4" s="11">
        <v>28.15</v>
      </c>
      <c r="E4" s="11">
        <v>33.450000000000003</v>
      </c>
      <c r="F4" s="11">
        <v>35.619999999999997</v>
      </c>
      <c r="G4" s="11">
        <v>39.47</v>
      </c>
    </row>
    <row r="5" spans="1:9" x14ac:dyDescent="0.3">
      <c r="A5" s="1" t="s">
        <v>4</v>
      </c>
    </row>
    <row r="6" spans="1:9" x14ac:dyDescent="0.3">
      <c r="A6" s="2" t="s">
        <v>5</v>
      </c>
    </row>
    <row r="7" spans="1:9" ht="22.5" x14ac:dyDescent="0.3">
      <c r="A7" s="3" t="s">
        <v>6</v>
      </c>
    </row>
    <row r="8" spans="1:9" s="4" customFormat="1" ht="103.5" customHeight="1" x14ac:dyDescent="0.25">
      <c r="A8" s="24" t="s">
        <v>7</v>
      </c>
      <c r="B8" s="25"/>
      <c r="C8" s="25"/>
      <c r="D8" s="25"/>
      <c r="E8" s="25"/>
      <c r="F8" s="25"/>
      <c r="G8" s="25"/>
      <c r="H8" s="25"/>
      <c r="I8" s="25"/>
    </row>
    <row r="9" spans="1:9" s="4" customFormat="1" x14ac:dyDescent="0.25">
      <c r="A9" s="7" t="s">
        <v>8</v>
      </c>
      <c r="B9" s="5"/>
      <c r="C9" s="5"/>
      <c r="D9" s="5"/>
      <c r="E9" s="5"/>
      <c r="F9" s="5"/>
      <c r="G9" s="5"/>
      <c r="H9" s="5"/>
      <c r="I9" s="5"/>
    </row>
    <row r="10" spans="1:9" s="4" customFormat="1" ht="20.25" x14ac:dyDescent="0.25">
      <c r="A10" s="8" t="s">
        <v>13</v>
      </c>
      <c r="B10" s="5"/>
      <c r="C10" s="5"/>
      <c r="D10" s="5"/>
      <c r="E10" s="5"/>
      <c r="F10" s="5"/>
      <c r="G10" s="5"/>
      <c r="H10" s="5"/>
      <c r="I10" s="5"/>
    </row>
    <row r="11" spans="1:9" s="4" customFormat="1" ht="20.25" x14ac:dyDescent="0.25">
      <c r="A11" s="9" t="s">
        <v>11</v>
      </c>
      <c r="B11" s="5"/>
      <c r="C11" s="5"/>
      <c r="D11" s="5"/>
      <c r="E11" s="5"/>
      <c r="F11" s="5"/>
      <c r="G11" s="5"/>
      <c r="H11" s="5"/>
      <c r="I11" s="5"/>
    </row>
    <row r="12" spans="1:9" s="4" customFormat="1" ht="31.5" x14ac:dyDescent="0.25">
      <c r="A12" s="10" t="s">
        <v>12</v>
      </c>
      <c r="B12" s="5"/>
      <c r="C12" s="5"/>
      <c r="D12" s="5"/>
      <c r="E12" s="5"/>
      <c r="F12" s="5"/>
      <c r="G12" s="5"/>
      <c r="H12" s="5"/>
      <c r="I12" s="5"/>
    </row>
    <row r="13" spans="1:9" s="4" customFormat="1" x14ac:dyDescent="0.25">
      <c r="A13" s="9" t="s">
        <v>9</v>
      </c>
      <c r="B13" s="6"/>
      <c r="C13" s="6"/>
      <c r="D13" s="6"/>
      <c r="E13" s="6"/>
      <c r="F13" s="6"/>
      <c r="G13" s="6"/>
      <c r="H13" s="6"/>
      <c r="I13" s="6"/>
    </row>
    <row r="14" spans="1:9" s="4" customFormat="1" x14ac:dyDescent="0.25">
      <c r="A14" s="9" t="s">
        <v>10</v>
      </c>
      <c r="B14" s="6"/>
      <c r="C14" s="6"/>
      <c r="D14" s="6"/>
      <c r="E14" s="6"/>
      <c r="F14" s="6"/>
      <c r="G14" s="6"/>
      <c r="H14" s="6"/>
      <c r="I14" s="6"/>
    </row>
    <row r="15" spans="1:9" x14ac:dyDescent="0.3">
      <c r="A15" s="11" t="s">
        <v>2</v>
      </c>
      <c r="B15" s="11">
        <v>2005</v>
      </c>
      <c r="C15" s="11">
        <v>2006</v>
      </c>
      <c r="D15" s="11">
        <v>2007</v>
      </c>
      <c r="E15" s="11">
        <v>2008</v>
      </c>
      <c r="F15" s="11">
        <v>2009</v>
      </c>
      <c r="G15" s="11">
        <v>2010</v>
      </c>
      <c r="H15" s="12" t="s">
        <v>16</v>
      </c>
      <c r="I15" s="11" t="s">
        <v>20</v>
      </c>
    </row>
    <row r="16" spans="1:9" ht="20.25" x14ac:dyDescent="0.35">
      <c r="A16" s="11" t="s">
        <v>22</v>
      </c>
      <c r="B16" s="11">
        <v>1</v>
      </c>
      <c r="C16" s="11">
        <v>2</v>
      </c>
      <c r="D16" s="11">
        <v>3</v>
      </c>
      <c r="E16" s="11">
        <v>4</v>
      </c>
      <c r="F16" s="11">
        <v>5</v>
      </c>
      <c r="G16" s="11">
        <v>6</v>
      </c>
      <c r="H16" s="11"/>
      <c r="I16" s="11"/>
    </row>
    <row r="17" spans="1:9" ht="20.25" x14ac:dyDescent="0.35">
      <c r="A17" s="11" t="s">
        <v>23</v>
      </c>
      <c r="B17" s="11">
        <v>25.23</v>
      </c>
      <c r="C17" s="11">
        <v>27.36</v>
      </c>
      <c r="D17" s="11">
        <v>28.15</v>
      </c>
      <c r="E17" s="11">
        <v>33.450000000000003</v>
      </c>
      <c r="F17" s="11">
        <v>35.619999999999997</v>
      </c>
      <c r="G17" s="11">
        <v>39.47</v>
      </c>
      <c r="H17" s="13"/>
      <c r="I17" s="22">
        <f>SUM(B17:G17)/6</f>
        <v>31.546666666666667</v>
      </c>
    </row>
    <row r="18" spans="1:9" x14ac:dyDescent="0.3">
      <c r="A18" s="14" t="s">
        <v>24</v>
      </c>
      <c r="B18" s="13">
        <f>21.419+2.894*B16</f>
        <v>24.313000000000002</v>
      </c>
      <c r="C18" s="13">
        <f t="shared" ref="C18:G18" si="0">21.419+2.894*C16</f>
        <v>27.207000000000001</v>
      </c>
      <c r="D18" s="13">
        <f t="shared" si="0"/>
        <v>30.100999999999999</v>
      </c>
      <c r="E18" s="13">
        <f t="shared" si="0"/>
        <v>32.995000000000005</v>
      </c>
      <c r="F18" s="13">
        <f t="shared" si="0"/>
        <v>35.889000000000003</v>
      </c>
      <c r="G18" s="13">
        <f t="shared" si="0"/>
        <v>38.783000000000001</v>
      </c>
      <c r="H18" s="11"/>
      <c r="I18" s="11"/>
    </row>
    <row r="19" spans="1:9" x14ac:dyDescent="0.3">
      <c r="A19" s="15" t="s">
        <v>25</v>
      </c>
      <c r="B19" s="16">
        <f>23.77+1.129*B16+0.252*B16^2</f>
        <v>25.151</v>
      </c>
      <c r="C19" s="16">
        <f t="shared" ref="C19:G19" si="1">23.77+1.129*C16+0.252*C16^2</f>
        <v>27.035999999999998</v>
      </c>
      <c r="D19" s="16">
        <f t="shared" si="1"/>
        <v>29.425000000000001</v>
      </c>
      <c r="E19" s="16">
        <f t="shared" si="1"/>
        <v>32.317999999999998</v>
      </c>
      <c r="F19" s="16">
        <f t="shared" si="1"/>
        <v>35.714999999999996</v>
      </c>
      <c r="G19" s="16">
        <f t="shared" si="1"/>
        <v>39.616</v>
      </c>
      <c r="H19" s="11"/>
      <c r="I19" s="11"/>
    </row>
    <row r="20" spans="1:9" ht="23.25" x14ac:dyDescent="0.35">
      <c r="A20" s="13" t="s">
        <v>15</v>
      </c>
      <c r="B20" s="13">
        <f>(B18-B17)^2</f>
        <v>0.84088899999999644</v>
      </c>
      <c r="C20" s="13">
        <f t="shared" ref="C20:G20" si="2">(C18-C17)^2</f>
        <v>2.34089999999996E-2</v>
      </c>
      <c r="D20" s="13">
        <f t="shared" si="2"/>
        <v>3.8064010000000019</v>
      </c>
      <c r="E20" s="13">
        <f t="shared" si="2"/>
        <v>0.20702499999999846</v>
      </c>
      <c r="F20" s="13">
        <f t="shared" si="2"/>
        <v>7.2361000000002937E-2</v>
      </c>
      <c r="G20" s="13">
        <f t="shared" si="2"/>
        <v>0.4719689999999967</v>
      </c>
      <c r="H20" s="17">
        <f>SUM(B20:G20)</f>
        <v>5.4220539999999966</v>
      </c>
      <c r="I20" s="11"/>
    </row>
    <row r="21" spans="1:9" ht="23.25" x14ac:dyDescent="0.35">
      <c r="A21" s="18" t="s">
        <v>14</v>
      </c>
      <c r="B21" s="18">
        <f>(B19-B17)^2</f>
        <v>6.2410000000000989E-3</v>
      </c>
      <c r="C21" s="18">
        <f t="shared" ref="C21:G21" si="3">(C19-C17)^2</f>
        <v>0.10497600000000105</v>
      </c>
      <c r="D21" s="18">
        <f t="shared" si="3"/>
        <v>1.6256250000000054</v>
      </c>
      <c r="E21" s="18">
        <f t="shared" si="3"/>
        <v>1.2814240000000112</v>
      </c>
      <c r="F21" s="18">
        <f t="shared" si="3"/>
        <v>9.0249999999997832E-3</v>
      </c>
      <c r="G21" s="18">
        <f t="shared" si="3"/>
        <v>2.1316000000000234E-2</v>
      </c>
      <c r="H21" s="19">
        <f>SUM(B21:G21)</f>
        <v>3.0486070000000178</v>
      </c>
      <c r="I21" s="11"/>
    </row>
    <row r="22" spans="1:9" ht="45.75" customHeight="1" x14ac:dyDescent="0.3">
      <c r="A22" s="26" t="s">
        <v>17</v>
      </c>
      <c r="B22" s="27"/>
      <c r="C22" s="27"/>
      <c r="D22" s="27"/>
      <c r="E22" s="27"/>
      <c r="F22" s="27"/>
      <c r="G22" s="27"/>
      <c r="H22" s="27"/>
      <c r="I22" s="27"/>
    </row>
    <row r="23" spans="1:9" ht="20.25" x14ac:dyDescent="0.35">
      <c r="A23" s="20" t="s">
        <v>18</v>
      </c>
      <c r="B23" s="23">
        <f>SQRT(H20/(6-2))/I17*100</f>
        <v>3.6906124860280638</v>
      </c>
      <c r="C23" s="1" t="s">
        <v>21</v>
      </c>
    </row>
    <row r="24" spans="1:9" ht="20.25" x14ac:dyDescent="0.35">
      <c r="A24" s="21" t="s">
        <v>19</v>
      </c>
      <c r="B24" s="23">
        <f>SQRT(H21/(6-3))/I17*100</f>
        <v>3.1954837765939903</v>
      </c>
      <c r="C24" s="1" t="s">
        <v>21</v>
      </c>
    </row>
    <row r="26" spans="1:9" ht="79.5" customHeight="1" x14ac:dyDescent="0.3">
      <c r="A26" s="26" t="s">
        <v>26</v>
      </c>
      <c r="B26" s="27"/>
      <c r="C26" s="27"/>
      <c r="D26" s="27"/>
      <c r="E26" s="27"/>
      <c r="F26" s="27"/>
      <c r="G26" s="27"/>
      <c r="H26" s="27"/>
      <c r="I26" s="27"/>
    </row>
  </sheetData>
  <mergeCells count="3">
    <mergeCell ref="A8:I8"/>
    <mergeCell ref="A22:I22"/>
    <mergeCell ref="A26:I26"/>
  </mergeCells>
  <pageMargins left="0.25" right="0.25" top="0.75" bottom="0.75" header="0.3" footer="0.3"/>
  <pageSetup scale="75" orientation="landscape" r:id="rId1"/>
  <drawing r:id="rId2"/>
  <legacyDrawing r:id="rId3"/>
  <oleObjects>
    <mc:AlternateContent xmlns:mc="http://schemas.openxmlformats.org/markup-compatibility/2006">
      <mc:Choice Requires="x14">
        <oleObject progId="Equation.3" shapeId="1025" r:id="rId4">
          <objectPr defaultSize="0" autoPict="0" r:id="rId5">
            <anchor moveWithCells="1">
              <from>
                <xdr:col>2</xdr:col>
                <xdr:colOff>447675</xdr:colOff>
                <xdr:row>7</xdr:row>
                <xdr:rowOff>323850</xdr:rowOff>
              </from>
              <to>
                <xdr:col>5</xdr:col>
                <xdr:colOff>171450</xdr:colOff>
                <xdr:row>7</xdr:row>
                <xdr:rowOff>1162050</xdr:rowOff>
              </to>
            </anchor>
          </objectPr>
        </oleObject>
      </mc:Choice>
      <mc:Fallback>
        <oleObject progId="Equation.3"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Phuong Lan</dc:creator>
  <cp:lastModifiedBy>Phuong Lan</cp:lastModifiedBy>
  <cp:lastPrinted>2010-10-28T03:52:49Z</cp:lastPrinted>
  <dcterms:created xsi:type="dcterms:W3CDTF">2010-10-28T02:36:06Z</dcterms:created>
  <dcterms:modified xsi:type="dcterms:W3CDTF">2010-10-28T04:13:18Z</dcterms:modified>
</cp:coreProperties>
</file>